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\Dropbox\ZSV\Vorstand\Mitglieder\Martin\Gruppenmeisterschaft G50m\"/>
    </mc:Choice>
  </mc:AlternateContent>
  <xr:revisionPtr revIDLastSave="0" documentId="13_ncr:1_{C6267C6F-45DE-42C4-BFCA-25DE50CCA7EB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Bestellformular" sheetId="1" r:id="rId1"/>
    <sheet name="Rechnung" sheetId="2" r:id="rId2"/>
  </sheets>
  <definedNames>
    <definedName name="_xlnm.Print_Area" localSheetId="0">Bestellformular!$A$1:$J$54</definedName>
  </definedNames>
  <calcPr calcId="191029"/>
</workbook>
</file>

<file path=xl/calcChain.xml><?xml version="1.0" encoding="utf-8"?>
<calcChain xmlns="http://schemas.openxmlformats.org/spreadsheetml/2006/main">
  <c r="D4" i="2" l="1"/>
  <c r="F17" i="2"/>
  <c r="F14" i="2"/>
  <c r="E14" i="2"/>
  <c r="E13" i="2"/>
  <c r="E12" i="2"/>
  <c r="E11" i="2"/>
  <c r="D6" i="1"/>
  <c r="A20" i="2"/>
  <c r="H20" i="1"/>
  <c r="E31" i="2"/>
  <c r="E30" i="2"/>
  <c r="E29" i="2"/>
  <c r="G29" i="2" s="1"/>
  <c r="E28" i="2"/>
  <c r="A31" i="2"/>
  <c r="A30" i="2"/>
  <c r="A29" i="2"/>
  <c r="A28" i="2"/>
  <c r="B31" i="2"/>
  <c r="B30" i="2"/>
  <c r="B29" i="2"/>
  <c r="B28" i="2"/>
  <c r="I42" i="1"/>
  <c r="I40" i="1"/>
  <c r="I38" i="1"/>
  <c r="I36" i="1"/>
  <c r="G31" i="2" l="1"/>
  <c r="G30" i="2"/>
  <c r="G28" i="2"/>
  <c r="H45" i="1"/>
  <c r="G33" i="2" l="1"/>
</calcChain>
</file>

<file path=xl/sharedStrings.xml><?xml version="1.0" encoding="utf-8"?>
<sst xmlns="http://schemas.openxmlformats.org/spreadsheetml/2006/main" count="63" uniqueCount="55">
  <si>
    <t xml:space="preserve">elektronische Scheiben? </t>
  </si>
  <si>
    <t>JA</t>
  </si>
  <si>
    <t>Datum:</t>
  </si>
  <si>
    <t>E-Mail:</t>
  </si>
  <si>
    <t>NEIN</t>
  </si>
  <si>
    <t>Zentralschweizerischer - Sportschützen Verband</t>
  </si>
  <si>
    <t>Abteilung Gewehr 50m ZSV - Gruppenmeisterschaft Gewehr 50m</t>
  </si>
  <si>
    <t>Anzahl</t>
  </si>
  <si>
    <t>Unser Verein nimmt an der Gruppenmeisterschaft teil.</t>
  </si>
  <si>
    <t>mit je 3 Liegend- und 2 Kniendschützen</t>
  </si>
  <si>
    <t>mit je 2 Liegend- und 2 Kniendschützen</t>
  </si>
  <si>
    <t>Vereins-Nr:</t>
  </si>
  <si>
    <t>Vereins-Name:</t>
  </si>
  <si>
    <t>Art der GM</t>
  </si>
  <si>
    <t>Laufende Nr.</t>
  </si>
  <si>
    <t>Preis</t>
  </si>
  <si>
    <t>Total</t>
  </si>
  <si>
    <r>
      <t xml:space="preserve">Gruppe (n) Elite </t>
    </r>
    <r>
      <rPr>
        <b/>
        <i/>
        <sz val="12"/>
        <rFont val="Arial"/>
        <family val="2"/>
      </rPr>
      <t>SSV</t>
    </r>
  </si>
  <si>
    <r>
      <t xml:space="preserve">Gruppe (n) Junioren </t>
    </r>
    <r>
      <rPr>
        <b/>
        <i/>
        <sz val="12"/>
        <rFont val="Arial"/>
        <family val="2"/>
      </rPr>
      <t>SSV</t>
    </r>
  </si>
  <si>
    <r>
      <t xml:space="preserve">Gruppe (n) Elite </t>
    </r>
    <r>
      <rPr>
        <b/>
        <sz val="12"/>
        <color indexed="10"/>
        <rFont val="Arial"/>
        <family val="2"/>
      </rPr>
      <t>ZSV</t>
    </r>
  </si>
  <si>
    <r>
      <t xml:space="preserve">Gruppe (n) Junioren </t>
    </r>
    <r>
      <rPr>
        <b/>
        <sz val="12"/>
        <color indexed="10"/>
        <rFont val="Arial"/>
        <family val="2"/>
      </rPr>
      <t>ZSV</t>
    </r>
  </si>
  <si>
    <t>Total Betrag</t>
  </si>
  <si>
    <t>Anmelden an:</t>
  </si>
  <si>
    <t>Tel. / Natel:</t>
  </si>
  <si>
    <t>PLZ + Ort:</t>
  </si>
  <si>
    <t>Adresse:</t>
  </si>
  <si>
    <t>Name + Vorname:</t>
  </si>
  <si>
    <t>Elektronische SSV und ZSV Gruppenstandblätter</t>
  </si>
  <si>
    <t>Wir anerkennen das aktuelle GM-Reglement SSV, Regl. ZSV und die GM-Ausführungsbestimmungen ZSV.</t>
  </si>
  <si>
    <t>Abteilung Gewehr 50m</t>
  </si>
  <si>
    <t>Verein:</t>
  </si>
  <si>
    <t>Programm</t>
  </si>
  <si>
    <t>Totalbetrag</t>
  </si>
  <si>
    <t>Mit freundlichen Grüssen</t>
  </si>
  <si>
    <t>Zentralschweizerischer Sportschützen-Verband</t>
  </si>
  <si>
    <t>Gemäss Ihrer Bestellung, hier nun Ihre Rechnungsaufstellung.</t>
  </si>
  <si>
    <t>Ebikon,</t>
  </si>
  <si>
    <t>Gruppenmeisterschaft G50m</t>
  </si>
  <si>
    <t xml:space="preserve">Geschätzter Vereinsfunktionär, Geschätzter Kassier </t>
  </si>
  <si>
    <r>
      <t xml:space="preserve">Ich benutze das elektr. Gruppenstandblatt zum eintragen der Resultate + Schütze und benötige daher </t>
    </r>
    <r>
      <rPr>
        <b/>
        <sz val="9"/>
        <rFont val="Arial"/>
        <family val="2"/>
      </rPr>
      <t>keine gedruckten Gruppenstandblätter.</t>
    </r>
    <r>
      <rPr>
        <sz val="9"/>
        <rFont val="Arial"/>
        <family val="2"/>
      </rPr>
      <t xml:space="preserve"> </t>
    </r>
  </si>
  <si>
    <t>Ich habe keinen PC oder Internet- verbindung und benötige daher für die Gruppen noch die Standblätter zum eintragen der Resultate und Schützen.</t>
  </si>
  <si>
    <t>Neuer GM Verantwortlicher oder neue Adresse</t>
  </si>
  <si>
    <t>wenn zutreffend x setzten im Feld sonst leer lassen.</t>
  </si>
  <si>
    <t>QR-Code für die Einzahlung</t>
  </si>
  <si>
    <r>
      <t xml:space="preserve">Wir bitten Sie, den Rechnungsbetrag bis </t>
    </r>
    <r>
      <rPr>
        <u/>
        <sz val="12"/>
        <rFont val="Arial"/>
        <family val="2"/>
      </rPr>
      <t xml:space="preserve">spätestens am </t>
    </r>
    <r>
      <rPr>
        <b/>
        <u/>
        <sz val="12"/>
        <rFont val="Arial"/>
        <family val="2"/>
      </rPr>
      <t>30. April</t>
    </r>
    <r>
      <rPr>
        <sz val="12"/>
        <rFont val="Arial"/>
        <family val="2"/>
      </rPr>
      <t xml:space="preserve">  (wenn möglichst direkt ab Ihrem Postcheck oder Bankkonto) einzubezahlen, damit keine zusätzliche Kosten für Einzahlungen am Postschalter entstehen. </t>
    </r>
    <r>
      <rPr>
        <b/>
        <sz val="12"/>
        <rFont val="Arial"/>
        <family val="2"/>
      </rPr>
      <t>IBAN Nr: CH06 0900 0000 6000 3864 3</t>
    </r>
  </si>
  <si>
    <t>Auf der nachfolgenden Seite findet Ihr eine Rechnung welche Ihr Eurem Kassier zustellen müsst.
Der ZSV versendet keine seperate Rechnung!</t>
  </si>
  <si>
    <r>
      <t xml:space="preserve"> Die Doppel sind bis </t>
    </r>
    <r>
      <rPr>
        <b/>
        <i/>
        <sz val="10"/>
        <color rgb="FFFF0000"/>
        <rFont val="Arial"/>
        <family val="2"/>
      </rPr>
      <t>spätestens am 30. April</t>
    </r>
    <r>
      <rPr>
        <i/>
        <sz val="10"/>
        <rFont val="Arial"/>
        <family val="2"/>
      </rPr>
      <t xml:space="preserve"> einzubezahlen.</t>
    </r>
  </si>
  <si>
    <r>
      <t xml:space="preserve">Für elektronische Überweisung bitte ich Sie </t>
    </r>
    <r>
      <rPr>
        <b/>
        <sz val="12"/>
        <color rgb="FFFF0000"/>
        <rFont val="Arial"/>
        <family val="2"/>
      </rPr>
      <t>zwingend den Zahlungsvermerk</t>
    </r>
    <r>
      <rPr>
        <sz val="12"/>
        <rFont val="Arial"/>
        <family val="2"/>
      </rPr>
      <t xml:space="preserve"> anzubringen: (</t>
    </r>
    <r>
      <rPr>
        <b/>
        <sz val="12"/>
        <rFont val="Arial"/>
        <family val="2"/>
      </rPr>
      <t>Gruppenmeisterschaft G50m + Jahrzahl + Vereinsname</t>
    </r>
    <r>
      <rPr>
        <sz val="12"/>
        <rFont val="Arial"/>
        <family val="2"/>
      </rPr>
      <t xml:space="preserve">). 
Sie erleichtern uns und vor allem dem Kassier die Arbeit damit. </t>
    </r>
  </si>
  <si>
    <r>
      <t xml:space="preserve">Die Anmeldung muss bis spätestens am </t>
    </r>
    <r>
      <rPr>
        <b/>
        <sz val="12"/>
        <color indexed="10"/>
        <rFont val="Arial"/>
        <family val="2"/>
      </rPr>
      <t>01.03.2024</t>
    </r>
    <r>
      <rPr>
        <b/>
        <sz val="12"/>
        <rFont val="Arial"/>
        <family val="2"/>
      </rPr>
      <t xml:space="preserve"> per E-Mail mit diesem Formular an mich erfolgen. </t>
    </r>
    <r>
      <rPr>
        <sz val="12"/>
        <rFont val="Arial"/>
        <family val="2"/>
      </rPr>
      <t>Abgabe des Materials an der DV ZSV.</t>
    </r>
  </si>
  <si>
    <t xml:space="preserve">Tel. 079 208 75 19, E-Mail: </t>
  </si>
  <si>
    <t>aldobersanini.zsv@bluewin.ch</t>
  </si>
  <si>
    <t>Aldo Bersanini</t>
  </si>
  <si>
    <r>
      <t xml:space="preserve">Aldo Bersanini, Hausmatt 33, 6422 Steinen, </t>
    </r>
    <r>
      <rPr>
        <i/>
        <sz val="8"/>
        <rFont val="Arial"/>
        <family val="2"/>
      </rPr>
      <t>Tel. 079 208 75 19, aldobersanini.zsv@bluewin.ch</t>
    </r>
  </si>
  <si>
    <t>Aldo Bersanini, Hausmatt 33, 6422 Steinen</t>
  </si>
  <si>
    <t>Aldo Bersanini, Hausmatt 33, 6422 Steinen, Tel. 079 208 75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</si>
</sst>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6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i/>
      <u/>
      <sz val="10"/>
      <color indexed="12"/>
      <name val="Arial"/>
      <family val="2"/>
    </font>
    <font>
      <u/>
      <sz val="10"/>
      <name val="Arial"/>
      <family val="2"/>
    </font>
    <font>
      <i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4"/>
      <name val="Monotype Corsiva"/>
      <family val="4"/>
    </font>
    <font>
      <b/>
      <sz val="9"/>
      <name val="Arial"/>
      <family val="2"/>
    </font>
    <font>
      <b/>
      <sz val="17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5">
    <xf numFmtId="0" fontId="0" fillId="0" borderId="0" xfId="0"/>
    <xf numFmtId="0" fontId="7" fillId="0" borderId="0" xfId="0" applyFont="1"/>
    <xf numFmtId="0" fontId="18" fillId="0" borderId="0" xfId="1" applyFont="1" applyAlignment="1" applyProtection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2"/>
    <xf numFmtId="0" fontId="20" fillId="0" borderId="0" xfId="2" applyFont="1"/>
    <xf numFmtId="0" fontId="12" fillId="0" borderId="0" xfId="2" applyFont="1"/>
    <xf numFmtId="0" fontId="7" fillId="0" borderId="2" xfId="2" applyBorder="1"/>
    <xf numFmtId="0" fontId="21" fillId="0" borderId="0" xfId="2" applyFont="1"/>
    <xf numFmtId="0" fontId="22" fillId="0" borderId="0" xfId="2" applyFont="1"/>
    <xf numFmtId="0" fontId="2" fillId="0" borderId="0" xfId="2" applyFont="1"/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left"/>
    </xf>
    <xf numFmtId="14" fontId="4" fillId="0" borderId="0" xfId="2" applyNumberFormat="1" applyFont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0" xfId="2" applyFont="1" applyAlignment="1">
      <alignment horizontal="right" indent="8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2" fontId="4" fillId="0" borderId="0" xfId="2" applyNumberFormat="1" applyFont="1"/>
    <xf numFmtId="2" fontId="4" fillId="0" borderId="0" xfId="2" applyNumberFormat="1" applyFont="1" applyAlignment="1">
      <alignment horizontal="right" indent="8"/>
    </xf>
    <xf numFmtId="0" fontId="24" fillId="0" borderId="3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24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2" fontId="3" fillId="0" borderId="0" xfId="2" applyNumberFormat="1" applyFont="1" applyAlignment="1">
      <alignment horizontal="right" vertical="center" indent="8"/>
    </xf>
    <xf numFmtId="0" fontId="4" fillId="0" borderId="0" xfId="2" applyFont="1" applyAlignment="1">
      <alignment horizontal="left" wrapText="1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2" fontId="3" fillId="0" borderId="4" xfId="2" applyNumberFormat="1" applyFont="1" applyBorder="1" applyAlignment="1">
      <alignment vertical="center"/>
    </xf>
    <xf numFmtId="2" fontId="3" fillId="0" borderId="5" xfId="2" applyNumberFormat="1" applyFont="1" applyBorder="1" applyAlignment="1">
      <alignment vertical="center"/>
    </xf>
    <xf numFmtId="0" fontId="30" fillId="0" borderId="0" xfId="1" applyFont="1" applyAlignment="1" applyProtection="1"/>
    <xf numFmtId="0" fontId="29" fillId="0" borderId="0" xfId="1" applyAlignment="1" applyProtection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9" fillId="0" borderId="0" xfId="0" applyFont="1"/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14" fillId="0" borderId="9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15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2" applyFont="1" applyAlignment="1">
      <alignment wrapText="1"/>
    </xf>
    <xf numFmtId="0" fontId="3" fillId="0" borderId="0" xfId="0" applyFont="1" applyAlignment="1">
      <alignment horizontal="left" wrapText="1"/>
    </xf>
    <xf numFmtId="0" fontId="13" fillId="0" borderId="0" xfId="2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29" fillId="4" borderId="6" xfId="1" applyFill="1" applyBorder="1" applyAlignment="1" applyProtection="1">
      <alignment horizontal="center" wrapText="1"/>
    </xf>
    <xf numFmtId="0" fontId="29" fillId="4" borderId="7" xfId="1" applyFill="1" applyBorder="1" applyAlignment="1" applyProtection="1">
      <alignment horizontal="center"/>
    </xf>
    <xf numFmtId="0" fontId="29" fillId="4" borderId="8" xfId="1" applyFill="1" applyBorder="1" applyAlignment="1" applyProtection="1">
      <alignment horizontal="center"/>
    </xf>
    <xf numFmtId="0" fontId="29" fillId="4" borderId="9" xfId="1" applyFill="1" applyBorder="1" applyAlignment="1" applyProtection="1">
      <alignment horizontal="center"/>
    </xf>
    <xf numFmtId="0" fontId="29" fillId="4" borderId="2" xfId="1" applyFill="1" applyBorder="1" applyAlignment="1" applyProtection="1">
      <alignment horizontal="center"/>
    </xf>
    <xf numFmtId="0" fontId="29" fillId="4" borderId="10" xfId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14" fontId="4" fillId="0" borderId="0" xfId="2" applyNumberFormat="1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24" fillId="0" borderId="0" xfId="2" applyFont="1" applyAlignment="1">
      <alignment horizontal="right" indent="8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#Bestellformula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38100</xdr:rowOff>
    </xdr:from>
    <xdr:to>
      <xdr:col>9</xdr:col>
      <xdr:colOff>666750</xdr:colOff>
      <xdr:row>7</xdr:row>
      <xdr:rowOff>38100</xdr:rowOff>
    </xdr:to>
    <xdr:sp macro="" textlink="">
      <xdr:nvSpPr>
        <xdr:cNvPr id="1469" name="Line 2">
          <a:extLst>
            <a:ext uri="{FF2B5EF4-FFF2-40B4-BE49-F238E27FC236}">
              <a16:creationId xmlns:a16="http://schemas.microsoft.com/office/drawing/2014/main" id="{DE5F2068-A9AF-4C84-9FC8-514517C36584}"/>
            </a:ext>
          </a:extLst>
        </xdr:cNvPr>
        <xdr:cNvSpPr>
          <a:spLocks noChangeShapeType="1"/>
        </xdr:cNvSpPr>
      </xdr:nvSpPr>
      <xdr:spPr bwMode="auto">
        <a:xfrm>
          <a:off x="1549400" y="1257300"/>
          <a:ext cx="4927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</xdr:row>
      <xdr:rowOff>25400</xdr:rowOff>
    </xdr:from>
    <xdr:to>
      <xdr:col>9</xdr:col>
      <xdr:colOff>717550</xdr:colOff>
      <xdr:row>3</xdr:row>
      <xdr:rowOff>25400</xdr:rowOff>
    </xdr:to>
    <xdr:sp macro="" textlink="">
      <xdr:nvSpPr>
        <xdr:cNvPr id="1470" name="Line 3">
          <a:extLst>
            <a:ext uri="{FF2B5EF4-FFF2-40B4-BE49-F238E27FC236}">
              <a16:creationId xmlns:a16="http://schemas.microsoft.com/office/drawing/2014/main" id="{799884D2-C95B-4A48-9494-2235B7E9B1E2}"/>
            </a:ext>
          </a:extLst>
        </xdr:cNvPr>
        <xdr:cNvSpPr>
          <a:spLocks noChangeShapeType="1"/>
        </xdr:cNvSpPr>
      </xdr:nvSpPr>
      <xdr:spPr bwMode="auto">
        <a:xfrm>
          <a:off x="1568450" y="609600"/>
          <a:ext cx="49593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7</xdr:row>
      <xdr:rowOff>130175</xdr:rowOff>
    </xdr:to>
    <xdr:pic>
      <xdr:nvPicPr>
        <xdr:cNvPr id="1471" name="Grafik 1">
          <a:extLst>
            <a:ext uri="{FF2B5EF4-FFF2-40B4-BE49-F238E27FC236}">
              <a16:creationId xmlns:a16="http://schemas.microsoft.com/office/drawing/2014/main" id="{EFE201E4-9CE4-47C1-A24F-7C22DC92A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27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133349</xdr:colOff>
      <xdr:row>47</xdr:row>
      <xdr:rowOff>98351</xdr:rowOff>
    </xdr:from>
    <xdr:to>
      <xdr:col>11</xdr:col>
      <xdr:colOff>438150</xdr:colOff>
      <xdr:row>53</xdr:row>
      <xdr:rowOff>79302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05F2D1A-A526-41E9-A24C-F5721595A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199" y="8489876"/>
          <a:ext cx="1066801" cy="1066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7</xdr:row>
      <xdr:rowOff>44450</xdr:rowOff>
    </xdr:to>
    <xdr:pic>
      <xdr:nvPicPr>
        <xdr:cNvPr id="2134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1575C6-6476-4ECC-B31C-39EB6ECFA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26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2886</xdr:colOff>
      <xdr:row>43</xdr:row>
      <xdr:rowOff>85725</xdr:rowOff>
    </xdr:from>
    <xdr:to>
      <xdr:col>1</xdr:col>
      <xdr:colOff>666750</xdr:colOff>
      <xdr:row>51</xdr:row>
      <xdr:rowOff>122715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64AF50-97CD-4D42-943B-B010E70A8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86" y="8029575"/>
          <a:ext cx="1425864" cy="1418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dobersanini.zsv@bluew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iessen.zs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showGridLines="0" tabSelected="1" zoomScaleNormal="100" workbookViewId="0">
      <selection activeCell="C54" sqref="C54"/>
    </sheetView>
  </sheetViews>
  <sheetFormatPr baseColWidth="10" defaultRowHeight="13.2"/>
  <cols>
    <col min="1" max="1" width="10.33203125" customWidth="1"/>
    <col min="2" max="2" width="6" customWidth="1"/>
    <col min="3" max="3" width="5.6640625" customWidth="1"/>
    <col min="4" max="4" width="9.6640625" style="37" customWidth="1"/>
    <col min="5" max="5" width="10.33203125" customWidth="1"/>
    <col min="6" max="6" width="10.6640625" customWidth="1"/>
    <col min="8" max="8" width="8.6640625" customWidth="1"/>
    <col min="10" max="10" width="12" customWidth="1"/>
  </cols>
  <sheetData>
    <row r="1" spans="1:14" ht="20.399999999999999">
      <c r="D1" s="76" t="s">
        <v>5</v>
      </c>
      <c r="E1" s="76"/>
      <c r="F1" s="76"/>
      <c r="G1" s="76"/>
      <c r="H1" s="76"/>
      <c r="I1" s="76"/>
      <c r="J1" s="76"/>
      <c r="N1" s="71">
        <v>2024</v>
      </c>
    </row>
    <row r="2" spans="1:14">
      <c r="D2" s="77" t="s">
        <v>6</v>
      </c>
      <c r="E2" s="77"/>
      <c r="F2" s="77"/>
      <c r="G2" s="77"/>
      <c r="H2" s="77"/>
      <c r="I2" s="77"/>
      <c r="J2" s="77"/>
    </row>
    <row r="3" spans="1:14">
      <c r="D3" s="36" t="s">
        <v>52</v>
      </c>
    </row>
    <row r="4" spans="1:14">
      <c r="G4" s="1"/>
    </row>
    <row r="5" spans="1:14" ht="6" customHeight="1">
      <c r="G5" s="1"/>
    </row>
    <row r="6" spans="1:14">
      <c r="D6" s="96" t="str">
        <f xml:space="preserve"> "Anmeldung Gruppenmeisterschaft G50m " &amp; N1</f>
        <v>Anmeldung Gruppenmeisterschaft G50m 2024</v>
      </c>
      <c r="E6" s="96"/>
      <c r="F6" s="96"/>
      <c r="G6" s="96"/>
      <c r="H6" s="96"/>
      <c r="I6" s="96"/>
      <c r="J6" s="96"/>
    </row>
    <row r="7" spans="1:14">
      <c r="D7" s="96"/>
      <c r="E7" s="96"/>
      <c r="F7" s="96"/>
      <c r="G7" s="96"/>
      <c r="H7" s="96"/>
      <c r="I7" s="96"/>
      <c r="J7" s="96"/>
    </row>
    <row r="8" spans="1:14">
      <c r="G8" s="1"/>
    </row>
    <row r="9" spans="1:14">
      <c r="D9" s="1" t="s">
        <v>8</v>
      </c>
    </row>
    <row r="10" spans="1:14" ht="6" customHeight="1"/>
    <row r="11" spans="1:14" s="38" customFormat="1" ht="17.100000000000001" customHeight="1">
      <c r="A11" s="38" t="s">
        <v>11</v>
      </c>
      <c r="D11" s="97"/>
      <c r="E11" s="97"/>
      <c r="F11" s="97"/>
      <c r="G11" s="97"/>
      <c r="H11" s="97"/>
      <c r="I11" s="97"/>
    </row>
    <row r="12" spans="1:14" s="38" customFormat="1" ht="17.100000000000001" customHeight="1">
      <c r="A12" s="38" t="s">
        <v>12</v>
      </c>
      <c r="D12" s="97"/>
      <c r="E12" s="97"/>
      <c r="F12" s="97"/>
      <c r="G12" s="97"/>
      <c r="H12" s="97"/>
      <c r="I12" s="97"/>
      <c r="J12" s="39"/>
    </row>
    <row r="13" spans="1:14" s="38" customFormat="1" ht="6.75" customHeight="1">
      <c r="D13" s="40"/>
    </row>
    <row r="14" spans="1:14" s="38" customFormat="1" ht="17.100000000000001" customHeight="1">
      <c r="A14" s="38" t="s">
        <v>26</v>
      </c>
      <c r="D14" s="97"/>
      <c r="E14" s="97"/>
      <c r="F14" s="97"/>
      <c r="G14" s="97"/>
      <c r="H14" s="97"/>
      <c r="I14" s="97"/>
    </row>
    <row r="15" spans="1:14" ht="17.100000000000001" customHeight="1">
      <c r="A15" s="38" t="s">
        <v>25</v>
      </c>
      <c r="D15" s="97"/>
      <c r="E15" s="97"/>
      <c r="F15" s="97"/>
      <c r="G15" s="97"/>
      <c r="H15" s="97"/>
      <c r="I15" s="97"/>
    </row>
    <row r="16" spans="1:14" ht="17.100000000000001" customHeight="1">
      <c r="A16" s="38" t="s">
        <v>24</v>
      </c>
      <c r="D16" s="3"/>
      <c r="E16" s="78"/>
      <c r="F16" s="78"/>
      <c r="G16" s="78"/>
      <c r="H16" s="78"/>
      <c r="I16" s="79"/>
    </row>
    <row r="17" spans="1:11" ht="17.100000000000001" customHeight="1">
      <c r="A17" s="38" t="s">
        <v>23</v>
      </c>
      <c r="D17" s="80"/>
      <c r="E17" s="79"/>
      <c r="F17" s="80"/>
      <c r="G17" s="78"/>
      <c r="H17" s="78"/>
      <c r="I17" s="79"/>
    </row>
    <row r="18" spans="1:11" ht="17.100000000000001" customHeight="1">
      <c r="A18" s="38" t="s">
        <v>3</v>
      </c>
      <c r="D18" s="97"/>
      <c r="E18" s="97"/>
      <c r="F18" s="97"/>
      <c r="G18" s="97"/>
      <c r="H18" s="97"/>
      <c r="I18" s="97"/>
    </row>
    <row r="19" spans="1:11" ht="17.100000000000001" customHeight="1">
      <c r="A19" s="69"/>
      <c r="D19" s="41"/>
      <c r="E19" s="41"/>
      <c r="F19" s="41"/>
      <c r="G19" s="41"/>
      <c r="H19" s="41"/>
      <c r="I19" s="41"/>
    </row>
    <row r="20" spans="1:11" ht="17.100000000000001" customHeight="1">
      <c r="A20" s="69"/>
      <c r="B20" s="4"/>
      <c r="C20" s="1" t="s">
        <v>41</v>
      </c>
      <c r="D20" s="1"/>
      <c r="E20" s="41"/>
      <c r="F20" s="41"/>
      <c r="G20" s="41"/>
      <c r="H20" s="83" t="str">
        <f>IF(B20="x","Achtung neuer Verantwortlicher", "")</f>
        <v/>
      </c>
      <c r="I20" s="83"/>
      <c r="J20" s="83"/>
      <c r="K20" s="42"/>
    </row>
    <row r="21" spans="1:11" ht="10.5" customHeight="1">
      <c r="C21" s="70" t="s">
        <v>42</v>
      </c>
    </row>
    <row r="22" spans="1:11" ht="6" customHeight="1">
      <c r="C22" s="70"/>
    </row>
    <row r="23" spans="1:11" s="38" customFormat="1" ht="15.6">
      <c r="A23" s="1" t="s">
        <v>0</v>
      </c>
      <c r="B23" s="1"/>
      <c r="C23" s="1"/>
      <c r="D23" s="40" t="s">
        <v>1</v>
      </c>
      <c r="E23" s="4"/>
      <c r="G23" s="40" t="s">
        <v>4</v>
      </c>
      <c r="H23" s="4"/>
    </row>
    <row r="24" spans="1:11" s="38" customFormat="1" ht="4.2" customHeight="1">
      <c r="A24" s="1"/>
      <c r="B24" s="1"/>
      <c r="C24" s="1"/>
      <c r="D24" s="40"/>
      <c r="E24" s="5"/>
      <c r="G24" s="40"/>
      <c r="H24" s="5"/>
    </row>
    <row r="25" spans="1:11" s="38" customFormat="1" ht="15.75" customHeight="1">
      <c r="A25" s="43" t="s">
        <v>27</v>
      </c>
      <c r="B25" s="1"/>
      <c r="C25" s="1"/>
      <c r="D25" s="40"/>
      <c r="E25" s="5"/>
      <c r="G25" s="40"/>
      <c r="H25" s="5"/>
    </row>
    <row r="26" spans="1:11" s="38" customFormat="1" ht="8.1" customHeight="1">
      <c r="A26" s="44"/>
      <c r="B26" s="45"/>
      <c r="C26" s="45"/>
      <c r="D26" s="45"/>
      <c r="E26" s="45"/>
      <c r="F26" s="44"/>
      <c r="G26" s="44"/>
      <c r="H26" s="46"/>
      <c r="I26" s="46"/>
      <c r="J26" s="46"/>
    </row>
    <row r="27" spans="1:11" s="38" customFormat="1" ht="15.75" customHeight="1">
      <c r="A27" s="4"/>
      <c r="B27" s="84" t="s">
        <v>39</v>
      </c>
      <c r="C27" s="84"/>
      <c r="D27" s="84"/>
      <c r="E27" s="84"/>
      <c r="F27" s="44"/>
      <c r="G27" s="4"/>
      <c r="H27" s="85" t="s">
        <v>40</v>
      </c>
      <c r="I27" s="85"/>
      <c r="J27" s="85"/>
    </row>
    <row r="28" spans="1:11" s="38" customFormat="1" ht="31.5" customHeight="1">
      <c r="A28" s="44"/>
      <c r="B28" s="84"/>
      <c r="C28" s="84"/>
      <c r="D28" s="84"/>
      <c r="E28" s="84"/>
      <c r="F28" s="44"/>
      <c r="G28" s="44"/>
      <c r="H28" s="85"/>
      <c r="I28" s="85"/>
      <c r="J28" s="85"/>
    </row>
    <row r="29" spans="1:11" s="38" customFormat="1" ht="8.1" customHeight="1">
      <c r="A29" s="44"/>
      <c r="B29" s="44"/>
      <c r="C29" s="44"/>
      <c r="D29" s="44"/>
      <c r="E29" s="47"/>
      <c r="F29" s="47"/>
      <c r="G29" s="47"/>
      <c r="H29" s="48"/>
      <c r="I29" s="48"/>
      <c r="J29" s="48"/>
    </row>
    <row r="30" spans="1:11" s="38" customFormat="1" ht="15.6">
      <c r="A30" s="1" t="s">
        <v>2</v>
      </c>
      <c r="D30" s="81"/>
      <c r="E30" s="82"/>
      <c r="G30" s="40"/>
      <c r="H30" s="5"/>
    </row>
    <row r="31" spans="1:11" ht="12" customHeight="1">
      <c r="A31" s="49"/>
      <c r="E31" s="50"/>
      <c r="G31" s="37"/>
      <c r="H31" s="50"/>
    </row>
    <row r="32" spans="1:11">
      <c r="A32" s="51" t="s">
        <v>28</v>
      </c>
    </row>
    <row r="33" spans="1:10" ht="9" customHeight="1">
      <c r="B33" s="94"/>
      <c r="C33" s="95"/>
      <c r="D33" s="95"/>
      <c r="E33" s="95"/>
      <c r="F33" s="95"/>
      <c r="G33" s="95"/>
      <c r="H33" s="95"/>
      <c r="I33" s="95"/>
      <c r="J33" s="95"/>
    </row>
    <row r="34" spans="1:10" ht="15.6">
      <c r="A34" s="52" t="s">
        <v>7</v>
      </c>
      <c r="B34" s="91" t="s">
        <v>13</v>
      </c>
      <c r="C34" s="91"/>
      <c r="D34" s="91"/>
      <c r="E34" s="91"/>
      <c r="F34" s="92" t="s">
        <v>14</v>
      </c>
      <c r="G34" s="92"/>
      <c r="H34" s="52" t="s">
        <v>15</v>
      </c>
      <c r="I34" s="53" t="s">
        <v>16</v>
      </c>
    </row>
    <row r="35" spans="1:10" ht="6.75" customHeight="1">
      <c r="A35" s="54"/>
      <c r="H35" s="37"/>
    </row>
    <row r="36" spans="1:10" s="39" customFormat="1" ht="15.6">
      <c r="A36" s="75"/>
      <c r="B36" s="55" t="s">
        <v>17</v>
      </c>
      <c r="C36" s="56"/>
      <c r="D36" s="57"/>
      <c r="E36" s="58"/>
      <c r="F36" s="86"/>
      <c r="G36" s="87"/>
      <c r="H36" s="93">
        <v>125</v>
      </c>
      <c r="I36" s="90">
        <f>A36*H36</f>
        <v>0</v>
      </c>
    </row>
    <row r="37" spans="1:10" s="39" customFormat="1" ht="15.6">
      <c r="A37" s="75"/>
      <c r="B37" s="59" t="s">
        <v>9</v>
      </c>
      <c r="C37" s="60"/>
      <c r="D37" s="61"/>
      <c r="E37" s="62"/>
      <c r="F37" s="88"/>
      <c r="G37" s="89"/>
      <c r="H37" s="93"/>
      <c r="I37" s="90"/>
    </row>
    <row r="38" spans="1:10" s="39" customFormat="1" ht="15.6">
      <c r="A38" s="75"/>
      <c r="B38" s="55" t="s">
        <v>18</v>
      </c>
      <c r="C38" s="56"/>
      <c r="D38" s="57"/>
      <c r="E38" s="58"/>
      <c r="F38" s="86"/>
      <c r="G38" s="87"/>
      <c r="H38" s="93">
        <v>90</v>
      </c>
      <c r="I38" s="90">
        <f>A38*H38</f>
        <v>0</v>
      </c>
    </row>
    <row r="39" spans="1:10" s="39" customFormat="1" ht="15.6">
      <c r="A39" s="75"/>
      <c r="B39" s="59" t="s">
        <v>10</v>
      </c>
      <c r="C39" s="60"/>
      <c r="D39" s="61"/>
      <c r="E39" s="62"/>
      <c r="F39" s="88"/>
      <c r="G39" s="89"/>
      <c r="H39" s="93"/>
      <c r="I39" s="90"/>
    </row>
    <row r="40" spans="1:10" s="39" customFormat="1" ht="15.6">
      <c r="A40" s="75"/>
      <c r="B40" s="42" t="s">
        <v>19</v>
      </c>
      <c r="C40" s="42"/>
      <c r="D40" s="63"/>
      <c r="F40" s="86"/>
      <c r="G40" s="87"/>
      <c r="H40" s="93">
        <v>70</v>
      </c>
      <c r="I40" s="90">
        <f>A40*H40</f>
        <v>0</v>
      </c>
    </row>
    <row r="41" spans="1:10" s="39" customFormat="1" ht="15.6">
      <c r="A41" s="75"/>
      <c r="B41" s="59" t="s">
        <v>9</v>
      </c>
      <c r="C41" s="60"/>
      <c r="D41" s="61"/>
      <c r="E41" s="62"/>
      <c r="F41" s="88"/>
      <c r="G41" s="89"/>
      <c r="H41" s="93"/>
      <c r="I41" s="90"/>
    </row>
    <row r="42" spans="1:10" s="39" customFormat="1" ht="15.6">
      <c r="A42" s="75"/>
      <c r="B42" s="42" t="s">
        <v>20</v>
      </c>
      <c r="C42" s="42"/>
      <c r="D42" s="63"/>
      <c r="F42" s="86"/>
      <c r="G42" s="87"/>
      <c r="H42" s="93">
        <v>30</v>
      </c>
      <c r="I42" s="90">
        <f>A42*H42</f>
        <v>0</v>
      </c>
    </row>
    <row r="43" spans="1:10" s="39" customFormat="1" ht="15.6">
      <c r="A43" s="75"/>
      <c r="B43" s="59" t="s">
        <v>10</v>
      </c>
      <c r="C43" s="64"/>
      <c r="D43" s="61"/>
      <c r="E43" s="62"/>
      <c r="F43" s="88"/>
      <c r="G43" s="89"/>
      <c r="H43" s="93"/>
      <c r="I43" s="90"/>
    </row>
    <row r="44" spans="1:10">
      <c r="A44" s="49"/>
      <c r="B44" s="65"/>
    </row>
    <row r="45" spans="1:10" s="38" customFormat="1" ht="15.6">
      <c r="A45" s="107" t="s">
        <v>21</v>
      </c>
      <c r="B45" s="107"/>
      <c r="C45" s="107"/>
      <c r="D45" s="107"/>
      <c r="E45" s="107"/>
      <c r="F45" s="107"/>
      <c r="G45" s="107"/>
      <c r="H45" s="108">
        <f>SUM(I36:I43)</f>
        <v>0</v>
      </c>
      <c r="I45" s="109"/>
    </row>
    <row r="46" spans="1:10" ht="14.25" customHeight="1">
      <c r="A46" s="49"/>
    </row>
    <row r="47" spans="1:10" ht="30" customHeight="1">
      <c r="A47" s="110" t="s">
        <v>48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4.1" customHeight="1">
      <c r="A49" s="101" t="s">
        <v>45</v>
      </c>
      <c r="B49" s="102"/>
      <c r="C49" s="102"/>
      <c r="D49" s="102"/>
      <c r="E49" s="102"/>
      <c r="F49" s="102"/>
      <c r="G49" s="102"/>
      <c r="H49" s="102"/>
      <c r="I49" s="102"/>
      <c r="J49" s="103"/>
    </row>
    <row r="50" spans="1:10" ht="14.1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 ht="14.1" customHeight="1">
      <c r="A51" s="98" t="s">
        <v>46</v>
      </c>
      <c r="B51" s="99"/>
      <c r="C51" s="99"/>
      <c r="D51" s="99"/>
      <c r="E51" s="99"/>
      <c r="F51" s="99"/>
      <c r="G51" s="99"/>
      <c r="H51" s="99"/>
      <c r="I51" s="99"/>
      <c r="J51" s="100"/>
    </row>
    <row r="52" spans="1:10" ht="15" customHeight="1">
      <c r="A52" s="49"/>
    </row>
    <row r="53" spans="1:10" ht="15" customHeight="1">
      <c r="A53" s="43" t="s">
        <v>22</v>
      </c>
      <c r="C53" s="66" t="s">
        <v>53</v>
      </c>
      <c r="D53" s="67"/>
      <c r="E53" s="66"/>
    </row>
    <row r="54" spans="1:10" ht="15" customHeight="1">
      <c r="A54" s="1"/>
      <c r="C54" s="66" t="s">
        <v>49</v>
      </c>
      <c r="D54" s="67"/>
      <c r="E54" s="66"/>
      <c r="F54" s="35" t="s">
        <v>50</v>
      </c>
    </row>
    <row r="55" spans="1:10" ht="15" customHeight="1">
      <c r="A55" s="1"/>
      <c r="C55" s="66"/>
      <c r="D55" s="67"/>
      <c r="E55" s="66"/>
    </row>
    <row r="56" spans="1:10" ht="15" customHeight="1">
      <c r="A56" s="1"/>
      <c r="C56" s="66"/>
      <c r="D56" s="67"/>
      <c r="E56" s="68"/>
      <c r="F56" s="34"/>
    </row>
    <row r="57" spans="1:10" ht="15" customHeight="1">
      <c r="A57" s="1"/>
      <c r="C57" s="2"/>
      <c r="D57" s="67"/>
      <c r="E57" s="66"/>
    </row>
    <row r="58" spans="1:10">
      <c r="A58" s="1"/>
    </row>
  </sheetData>
  <sheetProtection sheet="1" objects="1" scenarios="1"/>
  <mergeCells count="39">
    <mergeCell ref="D18:I18"/>
    <mergeCell ref="F42:G43"/>
    <mergeCell ref="H38:H39"/>
    <mergeCell ref="H40:H41"/>
    <mergeCell ref="A51:J51"/>
    <mergeCell ref="A42:A43"/>
    <mergeCell ref="A49:J50"/>
    <mergeCell ref="H42:H43"/>
    <mergeCell ref="A45:G45"/>
    <mergeCell ref="H45:I45"/>
    <mergeCell ref="I38:I39"/>
    <mergeCell ref="A47:J47"/>
    <mergeCell ref="I42:I43"/>
    <mergeCell ref="D6:J7"/>
    <mergeCell ref="D11:I11"/>
    <mergeCell ref="D12:I12"/>
    <mergeCell ref="D14:I14"/>
    <mergeCell ref="D15:I15"/>
    <mergeCell ref="H36:H37"/>
    <mergeCell ref="I40:I41"/>
    <mergeCell ref="F38:G39"/>
    <mergeCell ref="F40:G41"/>
    <mergeCell ref="B33:J33"/>
    <mergeCell ref="A36:A37"/>
    <mergeCell ref="A38:A39"/>
    <mergeCell ref="A40:A41"/>
    <mergeCell ref="D1:J1"/>
    <mergeCell ref="D2:J2"/>
    <mergeCell ref="E16:I16"/>
    <mergeCell ref="D17:E17"/>
    <mergeCell ref="F17:I17"/>
    <mergeCell ref="D30:E30"/>
    <mergeCell ref="H20:J20"/>
    <mergeCell ref="B27:E28"/>
    <mergeCell ref="H27:J28"/>
    <mergeCell ref="F36:G37"/>
    <mergeCell ref="I36:I37"/>
    <mergeCell ref="B34:E34"/>
    <mergeCell ref="F34:G34"/>
  </mergeCells>
  <phoneticPr fontId="1" type="noConversion"/>
  <hyperlinks>
    <hyperlink ref="F54" r:id="rId1" xr:uid="{00000000-0004-0000-0000-000000000000}"/>
    <hyperlink ref="A49:J50" location="Rechnung!A1" display="Rechnung!A1" xr:uid="{D2C09B90-161B-4DE7-B525-9AAA23C364F1}"/>
  </hyperlinks>
  <pageMargins left="0.55118110236220474" right="0.11811023622047245" top="0.59055118110236227" bottom="0.39370078740157483" header="0.51181102362204722" footer="0.11811023622047245"/>
  <pageSetup paperSize="9" orientation="portrait" r:id="rId2"/>
  <headerFooter alignWithMargins="0">
    <oddFooter>&amp;C&amp;"Arial,Kursiv"&amp;8&amp;F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topLeftCell="A28" zoomScaleNormal="100" workbookViewId="0">
      <selection activeCell="C4" sqref="C4"/>
    </sheetView>
  </sheetViews>
  <sheetFormatPr baseColWidth="10" defaultRowHeight="13.2"/>
  <cols>
    <col min="2" max="2" width="10.6640625" customWidth="1"/>
    <col min="5" max="5" width="8.5546875" customWidth="1"/>
    <col min="6" max="6" width="11.44140625" customWidth="1"/>
    <col min="7" max="7" width="12.6640625" bestFit="1" customWidth="1"/>
    <col min="8" max="8" width="13" customWidth="1"/>
  </cols>
  <sheetData>
    <row r="1" spans="1:8" ht="20.399999999999999">
      <c r="A1" s="6"/>
      <c r="B1" s="6"/>
      <c r="C1" s="7" t="s">
        <v>5</v>
      </c>
      <c r="D1" s="6"/>
      <c r="E1" s="6"/>
      <c r="F1" s="6"/>
      <c r="G1" s="6"/>
      <c r="H1" s="6"/>
    </row>
    <row r="2" spans="1:8">
      <c r="A2" s="6"/>
      <c r="B2" s="6"/>
      <c r="C2" s="8" t="s">
        <v>29</v>
      </c>
      <c r="D2" s="8"/>
      <c r="E2" s="8"/>
      <c r="F2" s="8"/>
      <c r="G2" s="8" t="s">
        <v>37</v>
      </c>
      <c r="H2" s="6"/>
    </row>
    <row r="3" spans="1:8">
      <c r="A3" s="6"/>
      <c r="B3" s="6"/>
      <c r="C3" s="6" t="s">
        <v>54</v>
      </c>
      <c r="D3" s="6"/>
      <c r="E3" s="6"/>
      <c r="F3" s="6"/>
      <c r="G3" s="6"/>
      <c r="H3" s="6"/>
    </row>
    <row r="4" spans="1:8">
      <c r="A4" s="6"/>
      <c r="B4" s="6"/>
      <c r="C4" s="6" t="s">
        <v>3</v>
      </c>
      <c r="D4" s="35" t="str">
        <f>Bestellformular!F54</f>
        <v>aldobersanini.zsv@bluewin.ch</v>
      </c>
      <c r="E4" s="6"/>
      <c r="F4" s="6"/>
      <c r="G4" s="6"/>
      <c r="H4" s="6"/>
    </row>
    <row r="5" spans="1:8">
      <c r="A5" s="6"/>
      <c r="B5" s="6"/>
      <c r="C5" s="9"/>
      <c r="D5" s="9"/>
      <c r="E5" s="9"/>
      <c r="F5" s="9"/>
      <c r="G5" s="9"/>
      <c r="H5" s="9"/>
    </row>
    <row r="6" spans="1:8">
      <c r="A6" s="6"/>
      <c r="B6" s="6"/>
      <c r="C6" s="6"/>
      <c r="D6" s="6"/>
      <c r="E6" s="6"/>
      <c r="F6" s="6"/>
      <c r="G6" s="6"/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9" spans="1:8">
      <c r="A9" s="6"/>
      <c r="B9" s="6"/>
      <c r="C9" s="6"/>
      <c r="D9" s="6"/>
      <c r="E9" s="6"/>
      <c r="F9" s="6"/>
      <c r="G9" s="6"/>
      <c r="H9" s="6"/>
    </row>
    <row r="10" spans="1:8">
      <c r="A10" s="6"/>
      <c r="B10" s="6"/>
      <c r="C10" s="6"/>
      <c r="D10" s="6"/>
      <c r="E10" s="10" t="s">
        <v>30</v>
      </c>
      <c r="F10" s="10"/>
      <c r="G10" s="6"/>
      <c r="H10" s="6"/>
    </row>
    <row r="11" spans="1:8" ht="17.399999999999999">
      <c r="A11" s="6"/>
      <c r="B11" s="6"/>
      <c r="C11" s="6"/>
      <c r="D11" s="6"/>
      <c r="E11" s="74">
        <f>Bestellformular!D12</f>
        <v>0</v>
      </c>
      <c r="F11" s="74"/>
      <c r="G11" s="11"/>
      <c r="H11" s="12"/>
    </row>
    <row r="12" spans="1:8" ht="15">
      <c r="A12" s="6"/>
      <c r="B12" s="6"/>
      <c r="C12" s="6"/>
      <c r="D12" s="6"/>
      <c r="E12" s="13">
        <f>Bestellformular!D14</f>
        <v>0</v>
      </c>
      <c r="F12" s="13"/>
      <c r="G12" s="6"/>
      <c r="H12" s="6"/>
    </row>
    <row r="13" spans="1:8" ht="15.6">
      <c r="A13" s="6"/>
      <c r="B13" s="6"/>
      <c r="C13" s="6"/>
      <c r="D13" s="6"/>
      <c r="E13" s="13">
        <f>Bestellformular!D15</f>
        <v>0</v>
      </c>
      <c r="F13" s="13"/>
      <c r="G13" s="14"/>
      <c r="H13" s="14"/>
    </row>
    <row r="14" spans="1:8" ht="15">
      <c r="A14" s="6"/>
      <c r="B14" s="6"/>
      <c r="C14" s="6"/>
      <c r="D14" s="6"/>
      <c r="E14" s="21">
        <f>Bestellformular!D16</f>
        <v>0</v>
      </c>
      <c r="F14" s="21">
        <f>Bestellformular!E16</f>
        <v>0</v>
      </c>
      <c r="G14" s="13"/>
      <c r="H14" s="13"/>
    </row>
    <row r="15" spans="1:8" ht="15.6">
      <c r="A15" s="6"/>
      <c r="B15" s="6"/>
      <c r="C15" s="6"/>
      <c r="D15" s="6"/>
      <c r="E15" s="15"/>
      <c r="F15" s="15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13" t="s">
        <v>36</v>
      </c>
      <c r="F17" s="111">
        <f ca="1">TODAY()</f>
        <v>45301</v>
      </c>
      <c r="G17" s="111"/>
      <c r="H17" s="6"/>
    </row>
    <row r="18" spans="1:8" ht="15">
      <c r="A18" s="6"/>
      <c r="B18" s="6"/>
      <c r="C18" s="6"/>
      <c r="D18" s="6"/>
      <c r="E18" s="13"/>
      <c r="F18" s="16"/>
      <c r="G18" s="1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  <row r="20" spans="1:8" ht="17.399999999999999">
      <c r="A20" s="17" t="str">
        <f>"Rechnung Gruppenmeisterschaft G50m " &amp;Bestellformular!N1</f>
        <v>Rechnung Gruppenmeisterschaft G50m 2024</v>
      </c>
      <c r="B20" s="6"/>
      <c r="C20" s="6"/>
      <c r="D20" s="6"/>
      <c r="E20" s="13"/>
      <c r="F20" s="16"/>
      <c r="G20" s="16"/>
      <c r="H20" s="6"/>
    </row>
    <row r="21" spans="1:8" ht="15">
      <c r="A21" s="6"/>
      <c r="B21" s="6"/>
      <c r="C21" s="6"/>
      <c r="D21" s="6"/>
      <c r="E21" s="13"/>
      <c r="F21" s="16"/>
      <c r="G21" s="16"/>
      <c r="H21" s="6"/>
    </row>
    <row r="22" spans="1:8" s="1" customFormat="1" ht="15">
      <c r="A22" s="13" t="s">
        <v>38</v>
      </c>
      <c r="B22" s="6"/>
      <c r="C22" s="6"/>
      <c r="D22" s="6"/>
      <c r="E22" s="6"/>
      <c r="F22" s="6"/>
      <c r="G22" s="6"/>
      <c r="H22" s="6"/>
    </row>
    <row r="23" spans="1:8" ht="15.6">
      <c r="A23" s="18"/>
      <c r="B23" s="6"/>
      <c r="C23" s="6"/>
      <c r="D23" s="6"/>
      <c r="E23" s="6"/>
      <c r="F23" s="6"/>
      <c r="G23" s="6"/>
      <c r="H23" s="6"/>
    </row>
    <row r="24" spans="1:8" ht="15">
      <c r="A24" s="13" t="s">
        <v>35</v>
      </c>
      <c r="B24" s="6"/>
      <c r="C24" s="6"/>
      <c r="D24" s="6"/>
      <c r="E24" s="6"/>
      <c r="F24" s="6"/>
      <c r="G24" s="6"/>
      <c r="H24" s="6"/>
    </row>
    <row r="25" spans="1:8" ht="15.6">
      <c r="A25" s="18"/>
      <c r="B25" s="6"/>
      <c r="C25" s="6"/>
      <c r="D25" s="6"/>
      <c r="E25" s="6"/>
      <c r="F25" s="6"/>
      <c r="G25" s="6"/>
      <c r="H25" s="6"/>
    </row>
    <row r="26" spans="1:8" ht="15.6">
      <c r="A26" s="18" t="s">
        <v>7</v>
      </c>
      <c r="B26" s="18" t="s">
        <v>31</v>
      </c>
      <c r="C26" s="18"/>
      <c r="D26" s="18"/>
      <c r="E26" s="18" t="s">
        <v>15</v>
      </c>
      <c r="F26" s="6"/>
      <c r="G26" s="114" t="s">
        <v>16</v>
      </c>
      <c r="H26" s="114"/>
    </row>
    <row r="27" spans="1:8" ht="15.6">
      <c r="A27" s="18"/>
      <c r="B27" s="18"/>
      <c r="C27" s="18"/>
      <c r="D27" s="18"/>
      <c r="E27" s="18"/>
      <c r="F27" s="6"/>
      <c r="G27" s="19"/>
      <c r="H27" s="19"/>
    </row>
    <row r="28" spans="1:8" ht="15.6">
      <c r="A28" s="20">
        <f>Bestellformular!A36</f>
        <v>0</v>
      </c>
      <c r="B28" s="112" t="str">
        <f>Bestellformular!B36</f>
        <v>Gruppe (n) Elite SSV</v>
      </c>
      <c r="C28" s="112"/>
      <c r="D28" s="112"/>
      <c r="E28" s="22">
        <f>Bestellformular!H36</f>
        <v>125</v>
      </c>
      <c r="F28" s="13"/>
      <c r="G28" s="22">
        <f>A28*E28</f>
        <v>0</v>
      </c>
      <c r="H28" s="22"/>
    </row>
    <row r="29" spans="1:8" ht="15.6">
      <c r="A29" s="20">
        <f>Bestellformular!A38</f>
        <v>0</v>
      </c>
      <c r="B29" s="112" t="str">
        <f>Bestellformular!B38</f>
        <v>Gruppe (n) Junioren SSV</v>
      </c>
      <c r="C29" s="112"/>
      <c r="D29" s="112"/>
      <c r="E29" s="22">
        <f>Bestellformular!H38</f>
        <v>90</v>
      </c>
      <c r="F29" s="13"/>
      <c r="G29" s="22">
        <f>A29*E29</f>
        <v>0</v>
      </c>
      <c r="H29" s="22"/>
    </row>
    <row r="30" spans="1:8" ht="15.6">
      <c r="A30" s="20">
        <f>Bestellformular!A40</f>
        <v>0</v>
      </c>
      <c r="B30" s="112" t="str">
        <f>Bestellformular!B40</f>
        <v>Gruppe (n) Elite ZSV</v>
      </c>
      <c r="C30" s="112"/>
      <c r="D30" s="112"/>
      <c r="E30" s="22">
        <f>Bestellformular!H40</f>
        <v>70</v>
      </c>
      <c r="F30" s="13"/>
      <c r="G30" s="22">
        <f>A30*E30</f>
        <v>0</v>
      </c>
      <c r="H30" s="22"/>
    </row>
    <row r="31" spans="1:8" ht="15.6">
      <c r="A31" s="20">
        <f>Bestellformular!A42</f>
        <v>0</v>
      </c>
      <c r="B31" s="21" t="str">
        <f>Bestellformular!B42</f>
        <v>Gruppe (n) Junioren ZSV</v>
      </c>
      <c r="C31" s="21"/>
      <c r="D31" s="21"/>
      <c r="E31" s="22">
        <f>Bestellformular!H42</f>
        <v>30</v>
      </c>
      <c r="F31" s="13"/>
      <c r="G31" s="22">
        <f>A31*E31</f>
        <v>0</v>
      </c>
      <c r="H31" s="23"/>
    </row>
    <row r="32" spans="1:8" ht="15.6">
      <c r="A32" s="20"/>
      <c r="B32" s="13"/>
      <c r="C32" s="13"/>
      <c r="D32" s="13"/>
      <c r="E32" s="22"/>
      <c r="F32" s="13"/>
      <c r="G32" s="23"/>
      <c r="H32" s="23"/>
    </row>
    <row r="33" spans="1:8" ht="20.100000000000001" customHeight="1">
      <c r="A33" s="24" t="s">
        <v>32</v>
      </c>
      <c r="B33" s="25"/>
      <c r="C33" s="25"/>
      <c r="D33" s="25"/>
      <c r="E33" s="25"/>
      <c r="F33" s="25"/>
      <c r="G33" s="32">
        <f>SUM(G28:G31)</f>
        <v>0</v>
      </c>
      <c r="H33" s="33"/>
    </row>
    <row r="34" spans="1:8" ht="15.6">
      <c r="A34" s="26"/>
      <c r="B34" s="27"/>
      <c r="C34" s="27"/>
      <c r="D34" s="27"/>
      <c r="E34" s="27"/>
      <c r="F34" s="27"/>
      <c r="G34" s="28"/>
      <c r="H34" s="28"/>
    </row>
    <row r="35" spans="1:8" ht="12.75" customHeight="1">
      <c r="A35" s="113" t="s">
        <v>44</v>
      </c>
      <c r="B35" s="113"/>
      <c r="C35" s="113"/>
      <c r="D35" s="113"/>
      <c r="E35" s="113"/>
      <c r="F35" s="113"/>
      <c r="G35" s="113"/>
      <c r="H35" s="113"/>
    </row>
    <row r="36" spans="1:8" ht="12.75" customHeight="1">
      <c r="A36" s="113"/>
      <c r="B36" s="113"/>
      <c r="C36" s="113"/>
      <c r="D36" s="113"/>
      <c r="E36" s="113"/>
      <c r="F36" s="113"/>
      <c r="G36" s="113"/>
      <c r="H36" s="113"/>
    </row>
    <row r="37" spans="1:8" ht="12.75" customHeight="1">
      <c r="A37" s="113"/>
      <c r="B37" s="113"/>
      <c r="C37" s="113"/>
      <c r="D37" s="113"/>
      <c r="E37" s="113"/>
      <c r="F37" s="113"/>
      <c r="G37" s="113"/>
      <c r="H37" s="113"/>
    </row>
    <row r="38" spans="1:8" ht="12.75" customHeight="1">
      <c r="A38" s="113"/>
      <c r="B38" s="113"/>
      <c r="C38" s="113"/>
      <c r="D38" s="113"/>
      <c r="E38" s="113"/>
      <c r="F38" s="113"/>
      <c r="G38" s="113"/>
      <c r="H38" s="113"/>
    </row>
    <row r="39" spans="1:8" ht="15" customHeight="1">
      <c r="A39" s="72"/>
      <c r="B39" s="72"/>
      <c r="C39" s="72"/>
      <c r="D39" s="72"/>
      <c r="E39" s="72"/>
      <c r="F39" s="72"/>
      <c r="G39" s="72"/>
      <c r="H39" s="72"/>
    </row>
    <row r="40" spans="1:8" ht="12" customHeight="1">
      <c r="A40" s="113" t="s">
        <v>47</v>
      </c>
      <c r="B40" s="113"/>
      <c r="C40" s="113"/>
      <c r="D40" s="113"/>
      <c r="E40" s="113"/>
      <c r="F40" s="113"/>
      <c r="G40" s="113"/>
      <c r="H40" s="113"/>
    </row>
    <row r="41" spans="1:8" ht="12" customHeight="1">
      <c r="A41" s="113"/>
      <c r="B41" s="113"/>
      <c r="C41" s="113"/>
      <c r="D41" s="113"/>
      <c r="E41" s="113"/>
      <c r="F41" s="113"/>
      <c r="G41" s="113"/>
      <c r="H41" s="113"/>
    </row>
    <row r="42" spans="1:8" ht="12" customHeight="1">
      <c r="A42" s="113"/>
      <c r="B42" s="113"/>
      <c r="C42" s="113"/>
      <c r="D42" s="113"/>
      <c r="E42" s="113"/>
      <c r="F42" s="113"/>
      <c r="G42" s="113"/>
      <c r="H42" s="113"/>
    </row>
    <row r="43" spans="1:8" ht="12" customHeight="1">
      <c r="A43" s="113"/>
      <c r="B43" s="113"/>
      <c r="C43" s="113"/>
      <c r="D43" s="113"/>
      <c r="E43" s="113"/>
      <c r="F43" s="113"/>
      <c r="G43" s="113"/>
      <c r="H43" s="113"/>
    </row>
    <row r="44" spans="1:8" ht="12" customHeight="1">
      <c r="A44" s="29"/>
      <c r="B44" s="29"/>
      <c r="C44" s="29"/>
      <c r="D44" s="29"/>
      <c r="E44" s="29"/>
      <c r="F44" s="29"/>
      <c r="G44" s="29"/>
      <c r="H44" s="29"/>
    </row>
    <row r="45" spans="1:8" ht="12" customHeight="1">
      <c r="A45" s="29"/>
      <c r="B45" s="29"/>
      <c r="C45" s="29"/>
      <c r="D45" s="29"/>
      <c r="E45" s="29"/>
      <c r="F45" s="29"/>
      <c r="G45" s="29"/>
      <c r="H45" s="29"/>
    </row>
    <row r="46" spans="1:8" ht="15">
      <c r="A46" s="13"/>
      <c r="B46" s="13"/>
      <c r="C46" s="13"/>
      <c r="D46" s="13"/>
      <c r="E46" s="13" t="s">
        <v>33</v>
      </c>
      <c r="F46" s="13"/>
      <c r="G46" s="13"/>
      <c r="H46" s="13"/>
    </row>
    <row r="47" spans="1:8" ht="18">
      <c r="A47" s="30"/>
      <c r="B47" s="30"/>
      <c r="C47" s="30"/>
      <c r="D47" s="30"/>
      <c r="E47" s="31" t="s">
        <v>51</v>
      </c>
      <c r="F47" s="30"/>
      <c r="G47" s="30"/>
      <c r="H47" s="30"/>
    </row>
    <row r="48" spans="1:8">
      <c r="A48" s="6"/>
      <c r="B48" s="6"/>
      <c r="C48" s="6"/>
      <c r="D48" s="6"/>
      <c r="E48" s="8" t="s">
        <v>37</v>
      </c>
      <c r="F48" s="6"/>
      <c r="G48" s="6"/>
      <c r="H48" s="6"/>
    </row>
    <row r="49" spans="1:8">
      <c r="A49" s="6"/>
      <c r="B49" s="6"/>
      <c r="C49" s="6"/>
      <c r="D49" s="6"/>
      <c r="E49" s="8" t="s">
        <v>34</v>
      </c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3" spans="1:8">
      <c r="A53" t="s">
        <v>43</v>
      </c>
    </row>
  </sheetData>
  <sheetProtection sheet="1" objects="1" scenarios="1" selectLockedCells="1" selectUnlockedCells="1"/>
  <mergeCells count="7">
    <mergeCell ref="F17:G17"/>
    <mergeCell ref="B30:D30"/>
    <mergeCell ref="A40:H43"/>
    <mergeCell ref="G26:H26"/>
    <mergeCell ref="B28:D28"/>
    <mergeCell ref="B29:D29"/>
    <mergeCell ref="A35:H38"/>
  </mergeCells>
  <conditionalFormatting sqref="A28:A31">
    <cfRule type="cellIs" dxfId="2" priority="3" stopIfTrue="1" operator="equal">
      <formula>0</formula>
    </cfRule>
  </conditionalFormatting>
  <conditionalFormatting sqref="E11:E14 F12:F14">
    <cfRule type="cellIs" dxfId="1" priority="1" stopIfTrue="1" operator="equal">
      <formula>0</formula>
    </cfRule>
  </conditionalFormatting>
  <conditionalFormatting sqref="G11 G14">
    <cfRule type="cellIs" dxfId="0" priority="2" stopIfTrue="1" operator="equal">
      <formula>0</formula>
    </cfRule>
  </conditionalFormatting>
  <hyperlinks>
    <hyperlink ref="D4" r:id="rId1" display="schiessen.zsv@gmail.com" xr:uid="{00000000-0004-0000-0100-000000000000}"/>
  </hyperlinks>
  <pageMargins left="0.70866141732283472" right="0.23622047244094491" top="0.78740157480314965" bottom="0.59055118110236227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Bestellformular</vt:lpstr>
      <vt:lpstr>Rechnung</vt:lpstr>
      <vt:lpstr>Bestellformular!Druckbereich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Brupbacher Martin</dc:creator>
  <cp:lastModifiedBy>Martin Brupbacher</cp:lastModifiedBy>
  <cp:lastPrinted>2023-01-20T23:06:15Z</cp:lastPrinted>
  <dcterms:created xsi:type="dcterms:W3CDTF">2008-09-10T20:35:39Z</dcterms:created>
  <dcterms:modified xsi:type="dcterms:W3CDTF">2024-01-10T21:41:56Z</dcterms:modified>
</cp:coreProperties>
</file>